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1" i="1" l="1"/>
  <c r="Q10" i="1"/>
  <c r="P9" i="1" l="1"/>
  <c r="J9" i="1"/>
  <c r="K9" i="1"/>
  <c r="L9" i="1"/>
  <c r="M9" i="1"/>
  <c r="N9" i="1"/>
  <c r="O9" i="1"/>
  <c r="H9" i="1"/>
  <c r="I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<sst xmlns="http://schemas.openxmlformats.org/spreadsheetml/2006/main" count="55" uniqueCount="46">
  <si>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</si>
  <si>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</si>
  <si>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</si>
  <si>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</si>
  <si>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</si>
  <si>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</si>
  <si>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</si>
  <si>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</si>
  <si>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</si>
  <si>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</si>
  <si>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</si>
  <si>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</si>
  <si>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</si>
  <si>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</si>
  <si>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</si>
  <si>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</si>
  <si>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</si>
  <si>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</si>
  <si>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</si>
  <si>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</si>
  <si>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</si>
  <si>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</si>
  <si>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</si>
  <si>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</si>
  <si>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</si>
  <si>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</si>
  <si>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</si>
  <si>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</si>
  <si>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</si>
  <si>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</si>
  <si>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</si>
  <si>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</si>
  <si>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</si>
  <si>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</si>
  <si>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</si>
  <si>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</si>
  <si>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</si>
  <si>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№4 от 29.08.2018</t>
  </si>
  <si>
    <t>договор №7 от 28.10.2019</t>
  </si>
  <si>
    <t>Зам. главы админитсрации, начальник финансового отдела администрации Лихославльского района</t>
  </si>
  <si>
    <t>А.В. Артемьева</t>
  </si>
  <si>
    <t xml:space="preserve">Верхний предел муниципального долга на 01.01.20210г. (п.1.4 решения от 27.10.2020 №78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</si>
  <si>
    <t xml:space="preserve">Предельный объем обязательств по муниципальным гарантиям (п.1.4 решения от 27.10.2020 №78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</si>
  <si>
    <t>Главный бухгалтер</t>
  </si>
  <si>
    <t>Т.В. Сигова</t>
  </si>
  <si>
    <t>по состоянию на 01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</si>
</sst>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9" sqref="P9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42" t="s">
        <v>27</v>
      </c>
      <c r="O1" s="42"/>
      <c r="P1" s="42"/>
      <c r="Q1" s="42"/>
    </row>
    <row r="2" spans="1:17" ht="38.25" customHeight="1" x14ac:dyDescent="0.3">
      <c r="N2" s="43" t="s">
        <v>28</v>
      </c>
      <c r="O2" s="43"/>
      <c r="P2" s="43"/>
      <c r="Q2" s="43"/>
    </row>
    <row r="3" spans="1:17" s="24" customFormat="1" ht="26.25" x14ac:dyDescent="0.4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 x14ac:dyDescent="0.4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 x14ac:dyDescent="0.45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 x14ac:dyDescent="0.25">
      <c r="A6" s="49" t="s">
        <v>3</v>
      </c>
      <c r="B6" s="45" t="s">
        <v>0</v>
      </c>
      <c r="C6" s="45"/>
      <c r="D6" s="45" t="s">
        <v>32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 x14ac:dyDescent="0.25">
      <c r="A7" s="50"/>
      <c r="B7" s="46"/>
      <c r="C7" s="46"/>
      <c r="D7" s="46"/>
      <c r="E7" s="6" t="s">
        <v>4</v>
      </c>
      <c r="F7" s="6" t="s">
        <v>24</v>
      </c>
      <c r="G7" s="35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 t="shared" ref="H9:Q9" si="0">SUM(H10:H11)</f>
        <v>32576800</v>
      </c>
      <c r="I9" s="18">
        <f t="shared" si="0"/>
        <v>32576800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39">
        <f t="shared" si="0"/>
        <v>27147.29</v>
      </c>
      <c r="Q9" s="18">
        <f t="shared" si="0"/>
        <v>45024.9</v>
      </c>
    </row>
    <row r="10" spans="1:17" s="7" customFormat="1" ht="69.75" customHeight="1" x14ac:dyDescent="0.25">
      <c r="A10" s="19" t="s">
        <v>36</v>
      </c>
      <c r="B10" s="62" t="s">
        <v>37</v>
      </c>
      <c r="C10" s="63"/>
      <c r="D10" s="20">
        <v>1</v>
      </c>
      <c r="E10" s="38">
        <v>43341</v>
      </c>
      <c r="F10" s="22">
        <v>44190</v>
      </c>
      <c r="G10" s="23" t="s">
        <v>33</v>
      </c>
      <c r="H10" s="18">
        <v>10500000</v>
      </c>
      <c r="I10" s="18">
        <v>10500000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0">
        <f>889.34+831.97+889.34+860.66+889.34+860.66+889.34+889.34+860.66+889.34</f>
        <v>8749.99</v>
      </c>
      <c r="Q10" s="25">
        <f>14067.09+P10</f>
        <v>22817.08</v>
      </c>
    </row>
    <row r="11" spans="1:17" s="7" customFormat="1" ht="69.75" customHeight="1" x14ac:dyDescent="0.25">
      <c r="A11" s="19" t="s">
        <v>35</v>
      </c>
      <c r="B11" s="62" t="s">
        <v>38</v>
      </c>
      <c r="C11" s="63"/>
      <c r="D11" s="20">
        <v>1</v>
      </c>
      <c r="E11" s="38">
        <v>43768</v>
      </c>
      <c r="F11" s="22">
        <v>44554</v>
      </c>
      <c r="G11" s="23" t="s">
        <v>33</v>
      </c>
      <c r="H11" s="18">
        <v>22076800</v>
      </c>
      <c r="I11" s="18">
        <v>22076800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41">
        <f>1869.89+1749.25+1869.89+1809.57+1869.89+1809.57+1869.89+1869.89+1809.57+1869.89</f>
        <v>18397.3</v>
      </c>
      <c r="Q11" s="37">
        <f>3810.52+P11</f>
        <v>22207.82</v>
      </c>
    </row>
    <row r="12" spans="1:17" s="7" customFormat="1" ht="76.5" customHeight="1" x14ac:dyDescent="0.25">
      <c r="A12" s="19" t="s">
        <v>23</v>
      </c>
      <c r="B12" s="60" t="s">
        <v>17</v>
      </c>
      <c r="C12" s="61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62" t="s">
        <v>11</v>
      </c>
      <c r="C13" s="63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62" t="s">
        <v>20</v>
      </c>
      <c r="C14" s="63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4" customHeight="1" x14ac:dyDescent="0.25">
      <c r="A15" s="13"/>
      <c r="B15" s="56" t="s">
        <v>42</v>
      </c>
      <c r="C15" s="57"/>
      <c r="D15" s="57"/>
      <c r="E15" s="57"/>
      <c r="F15" s="57"/>
      <c r="G15" s="57"/>
      <c r="H15" s="58"/>
      <c r="I15" s="55">
        <v>0</v>
      </c>
      <c r="J15" s="55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62" t="s">
        <v>12</v>
      </c>
      <c r="C16" s="63"/>
      <c r="D16" s="26"/>
      <c r="E16" s="26">
        <v>0</v>
      </c>
      <c r="F16" s="26">
        <v>0</v>
      </c>
      <c r="G16" s="27">
        <v>0</v>
      </c>
      <c r="H16" s="25">
        <f>H9+H12</f>
        <v>32576800</v>
      </c>
      <c r="I16" s="25">
        <f>I9+I12</f>
        <v>32576800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27147.29</v>
      </c>
      <c r="Q16" s="31">
        <f>Q12+Q9</f>
        <v>45024.9</v>
      </c>
    </row>
    <row r="17" spans="1:19" s="7" customFormat="1" ht="79.5" customHeight="1" x14ac:dyDescent="0.25">
      <c r="A17" s="15"/>
      <c r="B17" s="65" t="s">
        <v>41</v>
      </c>
      <c r="C17" s="66"/>
      <c r="D17" s="66"/>
      <c r="E17" s="66"/>
      <c r="F17" s="66"/>
      <c r="G17" s="66"/>
      <c r="H17" s="66"/>
      <c r="I17" s="67">
        <v>45776800</v>
      </c>
      <c r="J17" s="67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8" t="s">
        <v>13</v>
      </c>
      <c r="C18" s="69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13200000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3" t="s">
        <v>39</v>
      </c>
      <c r="C21" s="53"/>
      <c r="D21" s="53"/>
      <c r="E21" s="53"/>
      <c r="F21" s="53"/>
      <c r="G21" s="53"/>
      <c r="N21" s="3" t="s">
        <v>40</v>
      </c>
    </row>
    <row r="22" spans="1:19" s="3" customFormat="1" ht="21.75" customHeight="1" x14ac:dyDescent="0.25">
      <c r="B22" s="16"/>
      <c r="C22" s="59"/>
      <c r="D22" s="59"/>
      <c r="E22" s="59"/>
      <c r="F22" s="59"/>
      <c r="G22" s="59"/>
      <c r="H22" s="16"/>
      <c r="I22" s="16"/>
      <c r="J22" s="16"/>
      <c r="K22" s="16"/>
      <c r="L22" s="64"/>
      <c r="M22" s="64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3" t="s">
        <v>43</v>
      </c>
      <c r="C23" s="53"/>
      <c r="N23" s="3" t="s">
        <v>44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2020-12-01T08:33:52Z</cp:lastPrinted>
  <dcterms:created xsi:type="dcterms:W3CDTF">2009-10-03T16:38:36Z</dcterms:created>
  <dcterms:modified xsi:type="dcterms:W3CDTF">2020-12-01T08:36:14Z</dcterms:modified>
</cp:coreProperties>
</file>