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Департам\2019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J9" i="1" l="1"/>
  <c r="K9" i="1"/>
  <c r="L9" i="1"/>
  <c r="M9" i="1"/>
  <c r="N9" i="1"/>
  <c r="O9" i="1"/>
  <c r="P9" i="1"/>
  <c r="I9" i="1"/>
  <c r="H9" i="1"/>
  <c r="Q11" i="1"/>
  <c r="Q10" i="1"/>
  <c r="Q9" i="1" s="1"/>
  <c r="I16" i="1" l="1"/>
  <c r="I18" i="1" s="1"/>
  <c r="N16" i="1" l="1"/>
  <c r="H16" i="1"/>
  <c r="O16" i="1" l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<sst xmlns="http://schemas.openxmlformats.org/spreadsheetml/2006/main" count="55" uniqueCount="46">
  <si>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</si>
  <si>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</si>
  <si>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</si>
  <si>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</si>
  <si>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</si>
  <si>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</si>
  <si>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</si>
  <si>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</si>
  <si>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</si>
  <si>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</si>
  <si>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</si>
  <si>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</si>
  <si>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</si>
  <si>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</si>
  <si>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</si>
  <si>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</si>
  <si>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</si>
  <si>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</si>
  <si>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</si>
  <si>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</si>
  <si>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</si>
  <si>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</si>
  <si>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</si>
  <si>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</si>
  <si>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</si>
  <si>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</si>
  <si>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</si>
  <si>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</si>
  <si>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</si>
  <si>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</si>
  <si>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</si>
  <si>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</si>
  <si>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</si>
  <si>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</si>
  <si>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</si>
  <si>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</si>
  <si>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</si>
  <si>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</si>
  <si>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</si>
  <si>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договор №4 от 17.07.2017</t>
  </si>
  <si>
    <t>договор №4 от 29.08.2018</t>
  </si>
  <si>
    <t>Зам.главы администрации, начальник финансового отдела администрации Лихославльского района</t>
  </si>
  <si>
    <t>А.В. Артемьева</t>
  </si>
  <si>
    <t>по состоянию на 01 марта 2019 года</t>
  </si>
  <si>
    <t xml:space="preserve">Верхний предел муниципального долга на 01.01.2020г. (п.1.5 решения от 19.02.2019 №337 "О внесении изменений в решение Собрания депутатов Лихославльского района от 25.12.2018 №328 "О бюджете муниципального образования "Лихославльский район" на 2019 год и плановый период 2020 и 2021 годов" ) </t>
  </si>
  <si>
    <t xml:space="preserve">Предельный объем обязательств по муниципальным гарантиям (п.1.5 решения от 19.02.2019 №337 "О внесении изменений в решение Собрания депутатов Лихославльского района от 25.12.2018 №328 "О бюджете муниципального образования "Лихославльский район" на 2019 год и плановый период 2020 и 2021 годов"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</si>
</sst>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B15" sqref="B15:H15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39" t="s">
        <v>27</v>
      </c>
      <c r="O1" s="39"/>
      <c r="P1" s="39"/>
      <c r="Q1" s="39"/>
    </row>
    <row r="2" spans="1:17" ht="38.25" customHeight="1" x14ac:dyDescent="0.3">
      <c r="N2" s="40" t="s">
        <v>28</v>
      </c>
      <c r="O2" s="40"/>
      <c r="P2" s="40"/>
      <c r="Q2" s="40"/>
    </row>
    <row r="3" spans="1:17" s="24" customFormat="1" ht="26.25" x14ac:dyDescent="0.4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 x14ac:dyDescent="0.4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 x14ac:dyDescent="0.45">
      <c r="A5" s="44" t="s">
        <v>43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 x14ac:dyDescent="0.25">
      <c r="A6" s="46" t="s">
        <v>3</v>
      </c>
      <c r="B6" s="42" t="s">
        <v>0</v>
      </c>
      <c r="C6" s="42"/>
      <c r="D6" s="42" t="s">
        <v>32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 x14ac:dyDescent="0.25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SUM(H10:H11)</f>
        <v>23000000</v>
      </c>
      <c r="I9" s="18">
        <f>SUM(I10:I11)</f>
        <v>23000000</v>
      </c>
      <c r="J9" s="18">
        <f t="shared" ref="J9:Q9" si="0">SUM(J10:J11)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1953.42</v>
      </c>
      <c r="Q9" s="18">
        <f t="shared" si="0"/>
        <v>23738.309999999998</v>
      </c>
    </row>
    <row r="10" spans="1:17" s="7" customFormat="1" ht="69.75" customHeight="1" x14ac:dyDescent="0.25">
      <c r="A10" s="19" t="s">
        <v>38</v>
      </c>
      <c r="B10" s="59" t="s">
        <v>39</v>
      </c>
      <c r="C10" s="60"/>
      <c r="D10" s="20">
        <v>1</v>
      </c>
      <c r="E10" s="38">
        <v>42933</v>
      </c>
      <c r="F10" s="22">
        <v>43824</v>
      </c>
      <c r="G10" s="23" t="s">
        <v>33</v>
      </c>
      <c r="H10" s="18">
        <v>12500000</v>
      </c>
      <c r="I10" s="18">
        <v>12500000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1061.6400000000001</v>
      </c>
      <c r="Q10" s="37">
        <f>18217.78+P10</f>
        <v>19279.419999999998</v>
      </c>
    </row>
    <row r="11" spans="1:17" s="7" customFormat="1" ht="69.75" customHeight="1" x14ac:dyDescent="0.25">
      <c r="A11" s="19" t="s">
        <v>36</v>
      </c>
      <c r="B11" s="59" t="s">
        <v>40</v>
      </c>
      <c r="C11" s="60"/>
      <c r="D11" s="20">
        <v>1</v>
      </c>
      <c r="E11" s="38">
        <v>43341</v>
      </c>
      <c r="F11" s="22">
        <v>44190</v>
      </c>
      <c r="G11" s="23" t="s">
        <v>33</v>
      </c>
      <c r="H11" s="18">
        <v>10500000</v>
      </c>
      <c r="I11" s="18">
        <v>10500000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891.78</v>
      </c>
      <c r="Q11" s="25">
        <f>3567.11+P11</f>
        <v>4458.8900000000003</v>
      </c>
    </row>
    <row r="12" spans="1:17" s="7" customFormat="1" ht="76.5" customHeight="1" x14ac:dyDescent="0.25">
      <c r="A12" s="19" t="s">
        <v>23</v>
      </c>
      <c r="B12" s="57" t="s">
        <v>17</v>
      </c>
      <c r="C12" s="58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59" t="s">
        <v>11</v>
      </c>
      <c r="C13" s="60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59" t="s">
        <v>20</v>
      </c>
      <c r="C14" s="60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80.25" customHeight="1" x14ac:dyDescent="0.25">
      <c r="A15" s="13"/>
      <c r="B15" s="53" t="s">
        <v>45</v>
      </c>
      <c r="C15" s="54"/>
      <c r="D15" s="54"/>
      <c r="E15" s="54"/>
      <c r="F15" s="54"/>
      <c r="G15" s="54"/>
      <c r="H15" s="55"/>
      <c r="I15" s="52">
        <v>0</v>
      </c>
      <c r="J15" s="52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59" t="s">
        <v>12</v>
      </c>
      <c r="C16" s="60"/>
      <c r="D16" s="26"/>
      <c r="E16" s="26">
        <v>0</v>
      </c>
      <c r="F16" s="26">
        <v>0</v>
      </c>
      <c r="G16" s="27">
        <v>0</v>
      </c>
      <c r="H16" s="25">
        <f>H9+H12</f>
        <v>23000000</v>
      </c>
      <c r="I16" s="25">
        <f>I9+I12</f>
        <v>23000000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1953.42</v>
      </c>
      <c r="Q16" s="31">
        <f>Q12+Q9</f>
        <v>23738.309999999998</v>
      </c>
    </row>
    <row r="17" spans="1:19" s="7" customFormat="1" ht="87" customHeight="1" x14ac:dyDescent="0.25">
      <c r="A17" s="15"/>
      <c r="B17" s="62" t="s">
        <v>44</v>
      </c>
      <c r="C17" s="63"/>
      <c r="D17" s="63"/>
      <c r="E17" s="63"/>
      <c r="F17" s="63"/>
      <c r="G17" s="63"/>
      <c r="H17" s="63"/>
      <c r="I17" s="64">
        <v>10500000</v>
      </c>
      <c r="J17" s="64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65" t="s">
        <v>13</v>
      </c>
      <c r="C18" s="66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-12500000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50" t="s">
        <v>41</v>
      </c>
      <c r="C21" s="50"/>
      <c r="D21" s="50"/>
      <c r="E21" s="50"/>
      <c r="F21" s="50"/>
      <c r="G21" s="50"/>
      <c r="N21" s="3" t="s">
        <v>42</v>
      </c>
    </row>
    <row r="22" spans="1:19" s="3" customFormat="1" ht="21.75" customHeight="1" x14ac:dyDescent="0.25">
      <c r="B22" s="16"/>
      <c r="C22" s="56"/>
      <c r="D22" s="56"/>
      <c r="E22" s="56"/>
      <c r="F22" s="56"/>
      <c r="G22" s="56"/>
      <c r="H22" s="16"/>
      <c r="I22" s="16"/>
      <c r="J22" s="16"/>
      <c r="K22" s="16"/>
      <c r="L22" s="61"/>
      <c r="M22" s="61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0" t="s">
        <v>35</v>
      </c>
      <c r="C23" s="50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2019-02-06T05:34:59Z</cp:lastPrinted>
  <dcterms:created xsi:type="dcterms:W3CDTF">2009-10-03T16:38:36Z</dcterms:created>
  <dcterms:modified xsi:type="dcterms:W3CDTF">2019-03-04T07:53:10Z</dcterms:modified>
</cp:coreProperties>
</file>