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8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Q10" i="1" l="1"/>
  <c r="Q11" i="1"/>
  <c r="O9" i="1"/>
  <c r="N9" i="1"/>
  <c r="K9" i="1"/>
  <c r="L9" i="1"/>
  <c r="M9" i="1"/>
  <c r="J9" i="1"/>
  <c r="I9" i="1"/>
  <c r="I16" i="1" s="1"/>
  <c r="H9" i="1"/>
  <c r="P9" i="1" l="1"/>
  <c r="Q9" i="1"/>
  <c r="N16" i="1"/>
  <c r="H16" i="1"/>
  <c r="O16" i="1" l="1"/>
  <c r="I18" i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<sst xmlns="http://schemas.openxmlformats.org/spreadsheetml/2006/main" count="55" uniqueCount="46">
  <si>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</si>
  <si>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</si>
  <si>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</si>
  <si>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</si>
  <si>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</si>
  <si>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</si>
  <si>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</si>
  <si>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</si>
  <si>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</si>
  <si>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</si>
  <si>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</si>
  <si>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</si>
  <si>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</si>
  <si>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</si>
  <si>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</si>
  <si>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</si>
  <si>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</si>
  <si>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</si>
  <si>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</si>
  <si>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</si>
  <si>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</si>
  <si>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</si>
  <si>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</si>
  <si>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</si>
  <si>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</si>
  <si>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</si>
  <si>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</si>
  <si>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</si>
  <si>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</si>
  <si>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</si>
  <si>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</si>
  <si>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</si>
  <si>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</si>
  <si>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</si>
  <si>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</si>
  <si>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</si>
  <si>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</si>
  <si>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</si>
  <si>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</si>
  <si>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Зам. главы администрации,  начальник финансового отдела администрации Лихославльского района</t>
  </si>
  <si>
    <t>А.В. Артемьева</t>
  </si>
  <si>
    <t>договор №5 от 27.07.2016</t>
  </si>
  <si>
    <t>договор №4 от 17.07.2017</t>
  </si>
  <si>
    <t>по состоянию на 01 июня 2018 года</t>
  </si>
  <si>
    <t xml:space="preserve">Предельный объем обязательств по муниципальным гарантиям (п. 1 пп. 1.2 от 23.05.2018г. №294 "О внесении изменений в решение Собрания депутатов Лихославльского района от 25.12.2017г. №254 "О бюджете муниципального образования "Лихославльский район" на 2018 год и плановый период 2019 и 2020 годов") </t>
  </si>
  <si>
    <t xml:space="preserve">Верхний предел муниципального долга на 01.01.2019г. (п. 1 пп. 1.2 от 23.05.2018г. №294 "О внесении изменений в решение Собрания депутатов Лихославльского района от 25.12.2017г. №254 "О бюджете муниципального образования "Лихославльский район" на 2018 год и плановый период 2019 и 2020 годов")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</si>
</sst>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I17" sqref="I17:J17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H11+H10</f>
        <v>24500000</v>
      </c>
      <c r="I9" s="18">
        <f>I11+I10</f>
        <v>24500000</v>
      </c>
      <c r="J9" s="18">
        <f>J10</f>
        <v>0</v>
      </c>
      <c r="K9" s="18">
        <f t="shared" ref="K9:M9" si="0">K10</f>
        <v>0</v>
      </c>
      <c r="L9" s="18">
        <f t="shared" si="0"/>
        <v>0</v>
      </c>
      <c r="M9" s="18">
        <f t="shared" si="0"/>
        <v>0</v>
      </c>
      <c r="N9" s="18">
        <f>N11+N10</f>
        <v>0</v>
      </c>
      <c r="O9" s="18">
        <f>O11+O10</f>
        <v>0</v>
      </c>
      <c r="P9" s="18">
        <f>P11+P10</f>
        <v>142191.76999999999</v>
      </c>
      <c r="Q9" s="18">
        <f>Q10+Q11</f>
        <v>749221.02999999991</v>
      </c>
    </row>
    <row r="10" spans="1:17" s="7" customFormat="1" ht="69.75" customHeight="1" x14ac:dyDescent="0.25">
      <c r="A10" s="19" t="s">
        <v>38</v>
      </c>
      <c r="B10" s="59" t="s">
        <v>41</v>
      </c>
      <c r="C10" s="60"/>
      <c r="D10" s="20">
        <v>1</v>
      </c>
      <c r="E10" s="22">
        <v>42578</v>
      </c>
      <c r="F10" s="22">
        <v>43459</v>
      </c>
      <c r="G10" s="23" t="s">
        <v>33</v>
      </c>
      <c r="H10" s="18">
        <v>12000000</v>
      </c>
      <c r="I10" s="18">
        <v>12000000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f>35671.23+32219.18+35671.23+34520.55</f>
        <v>138082.19</v>
      </c>
      <c r="Q10" s="37">
        <f>601311.46+P10</f>
        <v>739393.64999999991</v>
      </c>
    </row>
    <row r="11" spans="1:17" s="7" customFormat="1" ht="69.75" customHeight="1" x14ac:dyDescent="0.25">
      <c r="A11" s="19" t="s">
        <v>36</v>
      </c>
      <c r="B11" s="59" t="s">
        <v>42</v>
      </c>
      <c r="C11" s="60"/>
      <c r="D11" s="20">
        <v>1</v>
      </c>
      <c r="E11" s="38">
        <v>42933</v>
      </c>
      <c r="F11" s="22">
        <v>43824</v>
      </c>
      <c r="G11" s="23" t="s">
        <v>33</v>
      </c>
      <c r="H11" s="18">
        <v>12500000</v>
      </c>
      <c r="I11" s="18">
        <v>12500000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1061.64+958.9+1061.64+1027.4</f>
        <v>4109.58</v>
      </c>
      <c r="Q11" s="37">
        <f>5717.8+P11</f>
        <v>9827.380000000001</v>
      </c>
    </row>
    <row r="12" spans="1:17" s="7" customFormat="1" ht="76.5" customHeight="1" x14ac:dyDescent="0.25">
      <c r="A12" s="19" t="s">
        <v>23</v>
      </c>
      <c r="B12" s="57" t="s">
        <v>17</v>
      </c>
      <c r="C12" s="58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9" t="s">
        <v>11</v>
      </c>
      <c r="C13" s="60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9" t="s">
        <v>20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5.75" customHeight="1" x14ac:dyDescent="0.25">
      <c r="A15" s="13"/>
      <c r="B15" s="53" t="s">
        <v>44</v>
      </c>
      <c r="C15" s="54"/>
      <c r="D15" s="54"/>
      <c r="E15" s="54"/>
      <c r="F15" s="54"/>
      <c r="G15" s="54"/>
      <c r="H15" s="55"/>
      <c r="I15" s="52">
        <v>0</v>
      </c>
      <c r="J15" s="52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9" t="s">
        <v>12</v>
      </c>
      <c r="C16" s="60"/>
      <c r="D16" s="26"/>
      <c r="E16" s="26">
        <v>0</v>
      </c>
      <c r="F16" s="26">
        <v>0</v>
      </c>
      <c r="G16" s="27">
        <v>0</v>
      </c>
      <c r="H16" s="25">
        <f>H9+H12</f>
        <v>24500000</v>
      </c>
      <c r="I16" s="25">
        <f>I9+I12</f>
        <v>24500000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142191.76999999999</v>
      </c>
      <c r="Q16" s="31">
        <f>Q12+Q9</f>
        <v>749221.02999999991</v>
      </c>
    </row>
    <row r="17" spans="1:19" s="7" customFormat="1" ht="74.25" customHeight="1" x14ac:dyDescent="0.25">
      <c r="A17" s="15"/>
      <c r="B17" s="62" t="s">
        <v>45</v>
      </c>
      <c r="C17" s="63"/>
      <c r="D17" s="63"/>
      <c r="E17" s="63"/>
      <c r="F17" s="63"/>
      <c r="G17" s="63"/>
      <c r="H17" s="63"/>
      <c r="I17" s="64">
        <v>34116100</v>
      </c>
      <c r="J17" s="64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5" t="s">
        <v>13</v>
      </c>
      <c r="C18" s="6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9616100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0" t="s">
        <v>39</v>
      </c>
      <c r="C21" s="50"/>
      <c r="D21" s="50"/>
      <c r="E21" s="50"/>
      <c r="F21" s="50"/>
      <c r="G21" s="50"/>
      <c r="N21" s="3" t="s">
        <v>40</v>
      </c>
    </row>
    <row r="22" spans="1:19" s="3" customFormat="1" ht="21.75" customHeight="1" x14ac:dyDescent="0.25">
      <c r="B22" s="16"/>
      <c r="C22" s="56"/>
      <c r="D22" s="56"/>
      <c r="E22" s="56"/>
      <c r="F22" s="56"/>
      <c r="G22" s="56"/>
      <c r="H22" s="16"/>
      <c r="I22" s="16"/>
      <c r="J22" s="16"/>
      <c r="K22" s="16"/>
      <c r="L22" s="61"/>
      <c r="M22" s="61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35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2017-12-05T08:49:33Z</cp:lastPrinted>
  <dcterms:created xsi:type="dcterms:W3CDTF">2009-10-03T16:38:36Z</dcterms:created>
  <dcterms:modified xsi:type="dcterms:W3CDTF">2018-06-01T07:36:15Z</dcterms:modified>
</cp:coreProperties>
</file>